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  <sheet name="Лист1" sheetId="26" r:id="rId26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<sst xmlns="http://schemas.openxmlformats.org/spreadsheetml/2006/main" count="1719" uniqueCount="1570">
  <si>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</si>
  <si>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</si>
  <si>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</si>
  <si>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</si>
  <si>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</si>
  <si>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</si>
  <si>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</si>
  <si>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</si>
  <si>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</si>
  <si>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</si>
  <si>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</si>
  <si>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</si>
  <si>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</si>
  <si>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</si>
  <si>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</si>
  <si>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</si>
  <si>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</si>
  <si>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</si>
  <si>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</si>
  <si>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</si>
  <si>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</si>
  <si>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</si>
  <si>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</si>
  <si>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</si>
  <si>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</si>
  <si>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</si>
  <si>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</si>
  <si>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</si>
  <si>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</si>
  <si>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</si>
  <si>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</si>
  <si>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</si>
  <si>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</si>
  <si>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</si>
  <si>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</si>
  <si>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</si>
  <si>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</si>
  <si>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</si>
  <si>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</si>
  <si>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</si>
  <si>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</si>
  <si>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</si>
  <si>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</si>
  <si>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</si>
  <si>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</si>
  <si>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</si>
  <si>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</si>
  <si>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</si>
  <si>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</si>
  <si>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</si>
  <si>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</si>
  <si>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</si>
  <si>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</si>
  <si>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</si>
  <si>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</si>
  <si>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</si>
  <si>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</si>
  <si>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</si>
  <si>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</si>
  <si>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</si>
  <si>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</si>
  <si>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</si>
  <si>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</si>
  <si>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</si>
  <si>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</si>
  <si>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</si>
  <si>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</si>
  <si>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</si>
  <si>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</si>
  <si>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</si>
  <si>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</si>
  <si>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</si>
  <si>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</si>
  <si>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</si>
  <si>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</si>
  <si>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</si>
  <si>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</si>
  <si>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</si>
  <si>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</si>
  <si>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</si>
  <si>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</si>
  <si>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</si>
  <si>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</si>
  <si>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</si>
  <si>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</si>
  <si>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</si>
  <si>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</si>
  <si>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</si>
  <si>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</si>
  <si>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</si>
  <si>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</si>
  <si>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</si>
  <si>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</si>
  <si>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</si>
  <si>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</si>
  <si>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</si>
  <si>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</si>
  <si>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</si>
  <si>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</si>
  <si>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</si>
  <si>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</si>
  <si>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</si>
  <si>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</si>
  <si>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</si>
  <si>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</si>
  <si>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</si>
  <si>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</si>
  <si>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</si>
  <si>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</si>
  <si>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</si>
  <si>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</si>
  <si>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</si>
  <si>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</si>
  <si>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</si>
  <si>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</si>
  <si>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</si>
  <si>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</si>
  <si>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</si>
  <si>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</si>
  <si>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</si>
  <si>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</si>
  <si>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</si>
  <si>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</si>
  <si>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</si>
  <si>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</si>
  <si>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</si>
  <si>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</si>
  <si>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</si>
  <si>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</si>
  <si>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</si>
  <si>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</si>
  <si>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</si>
  <si>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</si>
  <si>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</si>
  <si>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</si>
  <si>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</si>
  <si>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</si>
  <si>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</si>
  <si>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</si>
  <si>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</si>
  <si>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</si>
  <si>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</si>
  <si>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</si>
  <si>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</si>
  <si>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</si>
  <si>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</si>
  <si>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</si>
  <si>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</si>
  <si>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</si>
  <si>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</si>
  <si>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</si>
  <si>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</si>
  <si>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</si>
  <si>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</si>
  <si>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</si>
  <si>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</si>
  <si>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</si>
  <si>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</si>
  <si>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</si>
  <si>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</si>
  <si>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</si>
  <si>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</si>
  <si>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</si>
  <si>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</si>
  <si>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</si>
  <si>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</si>
  <si>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</si>
  <si>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</si>
  <si>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</si>
  <si>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</si>
  <si>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</si>
  <si>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</si>
  <si>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</si>
  <si>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</si>
  <si>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</si>
  <si>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</si>
  <si>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</si>
  <si>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</si>
  <si>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</si>
  <si>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</si>
  <si>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</si>
  <si>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</si>
  <si>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</si>
  <si>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</si>
  <si>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</si>
  <si>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</si>
  <si>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</si>
  <si>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</si>
  <si>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</si>
  <si>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</si>
  <si>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</si>
  <si>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</si>
  <si>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</si>
  <si>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</si>
  <si>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</si>
  <si>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</si>
  <si>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</si>
  <si>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</si>
  <si>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</si>
  <si>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</si>
  <si>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</si>
  <si>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</si>
  <si>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</si>
  <si>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</si>
  <si>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</si>
  <si>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</si>
  <si>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</si>
  <si>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</si>
  <si>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</si>
  <si>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</si>
  <si>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</si>
  <si>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</si>
  <si>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</si>
  <si>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</si>
  <si>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</si>
  <si>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</si>
  <si>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</si>
  <si>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</si>
  <si>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</si>
  <si>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</si>
  <si>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</si>
  <si>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</si>
  <si>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</si>
  <si>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</si>
  <si>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</si>
  <si>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</si>
  <si>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</si>
  <si>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</si>
  <si>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</si>
  <si>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</si>
  <si>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</si>
  <si>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</si>
  <si>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</si>
  <si>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</si>
  <si>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</si>
  <si>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</si>
  <si>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</si>
  <si>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</si>
  <si>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</si>
  <si>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</si>
  <si>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</si>
  <si>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</si>
  <si>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</si>
  <si>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</si>
  <si>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</si>
  <si>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</si>
  <si>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</si>
  <si>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</si>
  <si>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</si>
  <si>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</si>
  <si>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</si>
  <si>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</si>
  <si>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</si>
  <si>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</si>
  <si>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</si>
  <si>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</si>
  <si>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</si>
  <si>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</si>
  <si>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</si>
  <si>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</si>
  <si>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</si>
  <si>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</si>
  <si>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</si>
  <si>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</si>
  <si>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</si>
  <si>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</si>
  <si>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</si>
  <si>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</si>
  <si>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</si>
  <si>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</si>
  <si>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</si>
  <si>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</si>
  <si>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</si>
  <si>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</si>
  <si>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</si>
  <si>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</si>
  <si>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</si>
  <si>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</si>
  <si>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</si>
  <si>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</si>
  <si>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</si>
  <si>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</si>
  <si>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</si>
  <si>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</si>
  <si>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</si>
  <si>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</si>
  <si>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</si>
  <si>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</si>
  <si>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</si>
  <si>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</si>
  <si>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</si>
  <si>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</si>
  <si>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</si>
  <si>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</si>
  <si>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</si>
  <si>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</si>
  <si>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</si>
  <si>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</si>
  <si>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</si>
  <si>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</si>
  <si>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</si>
  <si>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</si>
  <si>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</si>
  <si>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</si>
  <si>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</si>
  <si>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</si>
  <si>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</si>
  <si>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</si>
  <si>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</si>
  <si>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</si>
  <si>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</si>
  <si>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</si>
  <si>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</si>
  <si>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</si>
  <si>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</si>
  <si>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</si>
  <si>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</si>
  <si>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</si>
  <si>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</si>
  <si>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</si>
  <si>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</si>
  <si>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</si>
  <si>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</si>
  <si>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</si>
  <si>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</si>
  <si>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</si>
  <si>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</si>
  <si>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</si>
  <si>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</si>
  <si>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</si>
  <si>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</si>
  <si>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</si>
  <si>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</si>
  <si>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</si>
  <si>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</si>
  <si>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</si>
  <si>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</si>
  <si>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</si>
  <si>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</si>
  <si>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</si>
  <si>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</si>
  <si>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</si>
  <si>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</si>
  <si>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</si>
  <si>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</si>
  <si>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</si>
  <si>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</si>
  <si>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</si>
  <si>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</si>
  <si>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</si>
  <si>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</si>
  <si>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</si>
  <si>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</si>
  <si>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</si>
  <si>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</si>
  <si>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</si>
  <si>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</si>
  <si>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</si>
  <si>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</si>
  <si>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</si>
  <si>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</si>
  <si>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</si>
  <si>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</si>
  <si>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</si>
  <si>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</si>
  <si>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</si>
  <si>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</si>
  <si>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</si>
  <si>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</si>
  <si>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</si>
  <si>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</si>
  <si>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</si>
  <si>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</si>
  <si>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</si>
  <si>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</si>
  <si>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</si>
  <si>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</si>
  <si>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</si>
  <si>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</si>
  <si>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</si>
  <si>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</si>
  <si>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</si>
  <si>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</si>
  <si>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</si>
  <si>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</si>
  <si>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</si>
  <si>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</si>
  <si>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</si>
  <si>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</si>
  <si>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</si>
  <si>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</si>
  <si>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</si>
  <si>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</si>
  <si>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</si>
  <si>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</si>
  <si>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</si>
  <si>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</si>
  <si>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</si>
  <si>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</si>
  <si>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</si>
  <si>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</si>
  <si>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</si>
  <si>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</si>
  <si>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</si>
  <si>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</si>
  <si>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</si>
  <si>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</si>
  <si>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</si>
  <si>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</si>
  <si>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</si>
  <si>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</si>
  <si>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</si>
  <si>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</si>
  <si>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</si>
  <si>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</si>
  <si>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</si>
  <si>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</si>
  <si>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</si>
  <si>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</si>
  <si>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</si>
  <si>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</si>
  <si>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</si>
  <si>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</si>
  <si>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</si>
  <si>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</si>
  <si>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</si>
  <si>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</si>
  <si>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</si>
  <si>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</si>
  <si>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</si>
  <si>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</si>
  <si>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</si>
  <si>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</si>
  <si>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</si>
  <si>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</si>
  <si>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</si>
  <si>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</si>
  <si>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</si>
  <si>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</si>
  <si>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</si>
  <si>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</si>
  <si>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</si>
  <si>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</si>
  <si>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</si>
  <si>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</si>
  <si>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</si>
  <si>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</si>
  <si>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</si>
  <si>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</si>
  <si>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</si>
  <si>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</si>
  <si>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</si>
  <si>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</si>
  <si>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</si>
  <si>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</si>
  <si>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</si>
  <si>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</si>
  <si>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</si>
  <si>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</si>
  <si>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</si>
  <si>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</si>
  <si>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</si>
  <si>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</si>
  <si>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</si>
  <si>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</si>
  <si>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</si>
  <si>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</si>
  <si>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</si>
  <si>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</si>
  <si>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</si>
  <si>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</si>
  <si>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</si>
  <si>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</si>
  <si>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</si>
  <si>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</si>
  <si>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</si>
  <si>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</si>
  <si>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</si>
  <si>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</si>
  <si>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</si>
  <si>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</si>
  <si>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</si>
  <si>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</si>
  <si>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</si>
  <si>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</si>
  <si>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</si>
  <si>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</si>
  <si>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</si>
  <si>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</si>
  <si>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</si>
  <si>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</si>
  <si>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</si>
  <si>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</si>
  <si>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</si>
  <si>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</si>
  <si>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</si>
  <si>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</si>
  <si>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</si>
  <si>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</si>
  <si>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</si>
  <si>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</si>
  <si>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</si>
  <si>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</si>
  <si>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</si>
  <si>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</si>
  <si>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</si>
  <si>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</si>
  <si>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</si>
  <si>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</si>
  <si>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</si>
  <si>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</si>
  <si>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</si>
  <si>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</si>
  <si>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</si>
  <si>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</si>
  <si>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</si>
  <si>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</si>
  <si>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</si>
  <si>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</si>
  <si>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</si>
  <si>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</si>
  <si>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</si>
  <si>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</si>
  <si>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</si>
  <si>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</si>
  <si>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</si>
  <si>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</si>
  <si>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</si>
  <si>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</si>
  <si>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</si>
  <si>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</si>
  <si>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</si>
  <si>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</si>
  <si>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</si>
  <si>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</si>
  <si>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</si>
  <si>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</si>
  <si>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</si>
  <si>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</si>
  <si>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</si>
  <si>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</si>
  <si>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</si>
  <si>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</si>
  <si>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</si>
  <si>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</si>
  <si>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</si>
  <si>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</si>
  <si>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</si>
  <si>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</si>
  <si>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</si>
  <si>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</si>
  <si>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</si>
  <si>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</si>
  <si>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</si>
  <si>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</si>
  <si>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</si>
  <si>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</si>
  <si>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</si>
  <si>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</si>
  <si>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</si>
  <si>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</si>
  <si>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</si>
  <si>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</si>
  <si>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</si>
  <si>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</si>
  <si>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</si>
  <si>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</si>
  <si>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</si>
  <si>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</si>
  <si>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</si>
  <si>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</si>
  <si>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</si>
  <si>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</si>
  <si>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</si>
  <si>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</si>
  <si>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</si>
  <si>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</si>
  <si>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</si>
  <si>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</si>
  <si>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</si>
  <si>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</si>
  <si>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</si>
  <si>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</si>
  <si>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</si>
  <si>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</si>
  <si>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</si>
  <si>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</si>
  <si>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</si>
  <si>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</si>
  <si>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</si>
  <si>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</si>
  <si>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</si>
  <si>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</si>
  <si>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</si>
  <si>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</si>
  <si>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</si>
  <si>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</si>
  <si>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</si>
  <si>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</si>
  <si>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</si>
  <si>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</si>
  <si>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</si>
  <si>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</si>
  <si>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</si>
  <si>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</si>
  <si>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</si>
  <si>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</si>
  <si>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</si>
  <si>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</si>
  <si>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</si>
  <si>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</si>
  <si>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</si>
  <si>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</si>
  <si>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</si>
  <si>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</si>
  <si>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</si>
  <si>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</si>
  <si>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</si>
  <si>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</si>
  <si>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</si>
  <si>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</si>
  <si>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</si>
  <si>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</si>
  <si>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</si>
  <si>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</si>
  <si>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</si>
  <si>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</si>
  <si>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</si>
  <si>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</si>
  <si>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</si>
  <si>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</si>
  <si>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</si>
  <si>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</si>
  <si>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</si>
  <si>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</si>
  <si>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</si>
  <si>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</si>
  <si>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</si>
  <si>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</si>
  <si>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</si>
  <si>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</si>
  <si>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</si>
  <si>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</si>
  <si>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</si>
  <si>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</si>
  <si>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</si>
  <si>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</si>
  <si>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</si>
  <si>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</si>
  <si>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</si>
  <si>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</si>
  <si>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</si>
  <si>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</si>
  <si>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</si>
  <si>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</si>
  <si>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</si>
  <si>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</si>
  <si>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</si>
  <si>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</si>
  <si>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</si>
  <si>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</si>
  <si>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</si>
  <si>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</si>
  <si>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</si>
  <si>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</si>
  <si>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</si>
  <si>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</si>
  <si>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</si>
  <si>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</si>
  <si>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</si>
  <si>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</si>
  <si>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</si>
  <si>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</si>
  <si>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</si>
  <si>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</si>
  <si>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</si>
  <si>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</si>
  <si>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</si>
  <si>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</si>
  <si>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</si>
  <si>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</si>
  <si>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</si>
  <si>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</si>
  <si>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</si>
  <si>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</si>
  <si>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</si>
  <si>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</si>
  <si>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</si>
  <si>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</si>
  <si>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</si>
  <si>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</si>
  <si>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</si>
  <si>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</si>
  <si>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</si>
  <si>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</si>
  <si>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</si>
  <si>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</si>
  <si>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</si>
  <si>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</si>
  <si>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</si>
  <si>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</si>
  <si>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</si>
  <si>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</si>
  <si>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</si>
  <si>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</si>
  <si>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</si>
  <si>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</si>
  <si>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</si>
  <si>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</si>
  <si>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</si>
  <si>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</si>
  <si>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</si>
  <si>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</si>
  <si>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</si>
  <si>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</si>
  <si>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</si>
  <si>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</si>
  <si>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</si>
  <si>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</si>
  <si>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</si>
  <si>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</si>
  <si>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</si>
  <si>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</si>
  <si>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</si>
  <si>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</si>
  <si>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</si>
  <si>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</si>
  <si>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</si>
  <si>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</si>
  <si>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</si>
  <si>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</si>
  <si>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</si>
  <si>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</si>
  <si>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</si>
  <si>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</si>
  <si>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</si>
  <si>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</si>
  <si>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</si>
  <si>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</si>
  <si>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</si>
  <si>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</si>
  <si>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</si>
  <si>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</si>
  <si>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</si>
  <si>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</si>
  <si>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</si>
  <si>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</si>
  <si>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</si>
  <si>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</si>
  <si>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</si>
  <si>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</si>
  <si>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</si>
  <si>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</si>
  <si>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</si>
  <si>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</si>
  <si>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</si>
  <si>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</si>
  <si>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</si>
  <si>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</si>
  <si>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</si>
  <si>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</si>
  <si>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</si>
  <si>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</si>
  <si>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</si>
  <si>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</si>
  <si>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</si>
  <si>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</si>
  <si>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</si>
  <si>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</si>
  <si>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</si>
  <si>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</si>
  <si>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</si>
  <si>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</si>
  <si>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</si>
  <si>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</si>
  <si>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</si>
  <si>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</si>
  <si>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</si>
  <si>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</si>
  <si>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</si>
  <si>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</si>
  <si>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</si>
  <si>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</si>
  <si>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</si>
  <si>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</si>
  <si>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</si>
  <si>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</si>
  <si>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</si>
  <si>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</si>
  <si>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</si>
  <si>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</si>
  <si>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</si>
  <si>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</si>
  <si>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</si>
  <si>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</si>
  <si>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</si>
  <si>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</si>
  <si>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</si>
  <si>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</si>
  <si>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</si>
  <si>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</si>
  <si>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</si>
  <si>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</si>
  <si>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</si>
  <si>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</si>
  <si>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</si>
  <si>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</si>
  <si>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</si>
  <si>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</si>
  <si>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</si>
  <si>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</si>
  <si>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</si>
  <si>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</si>
  <si>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</si>
  <si>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</si>
  <si>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</si>
  <si>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</si>
  <si>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</si>
  <si>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</si>
  <si>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</si>
  <si>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</si>
  <si>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</si>
  <si>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</si>
  <si>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</si>
  <si>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</si>
  <si>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</si>
  <si>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</si>
  <si>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</si>
  <si>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</si>
  <si>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</si>
  <si>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</si>
  <si>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</si>
  <si>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</si>
  <si>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</si>
  <si>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</si>
  <si>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</si>
  <si>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</si>
  <si>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</si>
  <si>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</si>
  <si>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</si>
  <si>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</si>
  <si>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</si>
  <si>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</si>
  <si>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</si>
  <si>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</si>
  <si>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</si>
  <si>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</si>
  <si>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</si>
  <si>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</si>
  <si>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</si>
  <si>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</si>
  <si>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</si>
  <si>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</si>
  <si>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</si>
  <si>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</si>
  <si>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</si>
  <si>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</si>
  <si>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</si>
  <si>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</si>
  <si>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</si>
  <si>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</si>
  <si>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</si>
  <si>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</si>
  <si>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</si>
  <si>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</si>
  <si>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</si>
  <si>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</si>
  <si>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</si>
  <si>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</si>
  <si>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</si>
  <si>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</si>
  <si>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</si>
  <si>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</si>
  <si>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</si>
  <si>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</si>
  <si>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</si>
  <si>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</si>
  <si>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</si>
  <si>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</si>
  <si>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</si>
  <si>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</si>
  <si>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</si>
  <si>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</si>
  <si>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</si>
  <si>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</si>
  <si>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</si>
  <si>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</si>
  <si>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</si>
  <si>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</si>
  <si>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</si>
  <si>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</si>
  <si>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</si>
  <si>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</si>
  <si>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</si>
  <si>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</si>
  <si>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</si>
  <si>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</si>
  <si>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</si>
  <si>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</si>
  <si>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</si>
  <si>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</si>
  <si>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</si>
  <si>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</si>
  <si>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</si>
  <si>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</si>
  <si>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</si>
  <si>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</si>
  <si>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</si>
  <si>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</si>
  <si>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</si>
  <si>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</si>
  <si>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</si>
  <si>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</si>
  <si>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</si>
  <si>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</si>
  <si>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</si>
  <si>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</si>
  <si>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</si>
  <si>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</si>
  <si>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</si>
  <si>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</si>
  <si>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</si>
  <si>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</si>
  <si>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</si>
  <si>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</si>
  <si>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</si>
  <si>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</si>
  <si>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</si>
  <si>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</si>
  <si>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</si>
  <si>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</si>
  <si>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</si>
  <si>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</si>
  <si>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</si>
  <si>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</si>
  <si>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</si>
  <si>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</si>
  <si>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</si>
  <si>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</si>
  <si>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</si>
  <si>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</si>
  <si>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</si>
  <si>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</si>
  <si>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</si>
  <si>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</si>
  <si>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</si>
  <si>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</si>
  <si>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</si>
  <si>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</si>
  <si>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</si>
  <si>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</si>
  <si>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</si>
  <si>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</si>
  <si>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</si>
  <si>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</si>
  <si>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</si>
  <si>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</si>
  <si>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</si>
  <si>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</si>
  <si>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</si>
  <si>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</si>
  <si>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</si>
  <si>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</si>
  <si>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</si>
  <si>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</si>
  <si>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</si>
  <si>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</si>
  <si>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</si>
  <si>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</si>
  <si>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</si>
  <si>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</si>
  <si>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</si>
  <si>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</si>
  <si>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</si>
  <si>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</si>
  <si>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</si>
  <si>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</si>
  <si>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</si>
  <si>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</si>
  <si>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</si>
  <si>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</si>
  <si>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</si>
  <si>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</si>
  <si>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</si>
  <si>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</si>
  <si>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</si>
  <si>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</si>
  <si>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</si>
  <si>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</si>
  <si>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</si>
  <si>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</si>
  <si>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</si>
  <si>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</si>
  <si>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</si>
  <si>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</si>
  <si>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</si>
  <si>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</si>
  <si>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</si>
  <si>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</si>
  <si>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</si>
  <si>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</si>
  <si>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</si>
  <si>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</si>
  <si>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</si>
  <si>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</si>
  <si>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</si>
  <si>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</si>
  <si>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</si>
  <si>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</si>
  <si>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</si>
  <si>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</si>
  <si>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</si>
  <si>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</si>
  <si>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</si>
  <si>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</si>
  <si>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</si>
  <si>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</si>
  <si>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</si>
  <si>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</si>
  <si>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</si>
  <si>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</si>
  <si>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</si>
  <si>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</si>
  <si>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</si>
  <si>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</si>
  <si>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</si>
  <si>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</si>
  <si>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</si>
  <si>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</si>
  <si>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</si>
  <si>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</si>
  <si>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</si>
  <si>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</si>
  <si>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</si>
  <si>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</si>
  <si>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</si>
  <si>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</si>
  <si>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</si>
  <si>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</si>
  <si>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</si>
  <si>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</si>
  <si>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</si>
  <si>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</si>
  <si>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</si>
  <si>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</si>
  <si>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</si>
  <si>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</si>
  <si>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</si>
  <si>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</si>
  <si>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</si>
  <si>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</si>
  <si>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</si>
  <si>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</si>
  <si>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</si>
  <si>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</si>
  <si>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</si>
  <si>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</si>
  <si>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</si>
  <si>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</si>
  <si>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</si>
  <si>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</si>
  <si>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</si>
  <si>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</si>
  <si>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</si>
  <si>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</si>
  <si>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</si>
  <si>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</si>
  <si>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</si>
  <si>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</si>
  <si>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</si>
  <si>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</si>
  <si>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</si>
  <si>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</si>
  <si>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</si>
  <si>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</si>
  <si>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</si>
  <si>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</si>
  <si>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</si>
  <si>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</si>
  <si>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</si>
  <si>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</si>
  <si>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</si>
  <si>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</si>
  <si>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</si>
  <si>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</si>
  <si>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</si>
  <si>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</si>
  <si>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</si>
  <si>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</si>
  <si>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</si>
  <si>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</si>
  <si>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</si>
  <si>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</si>
  <si>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</si>
  <si>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</si>
  <si>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</si>
  <si>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</si>
  <si>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</si>
  <si>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</si>
  <si>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</si>
  <si>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</si>
  <si>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</si>
  <si>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</si>
  <si>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</si>
  <si>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</si>
  <si>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</si>
  <si>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</si>
  <si>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</si>
  <si>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</si>
  <si>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</si>
  <si>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</si>
  <si>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</si>
  <si>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</si>
  <si>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</si>
  <si>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</si>
  <si>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</si>
  <si>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</si>
  <si>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</si>
  <si>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</si>
  <si>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</si>
  <si>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</si>
  <si>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</si>
  <si>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</si>
  <si>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</si>
  <si>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</si>
  <si>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</si>
  <si>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</si>
  <si>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</si>
  <si>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</si>
  <si>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</si>
  <si>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</si>
  <si>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</si>
  <si>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</si>
  <si>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</si>
  <si>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</si>
  <si>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</si>
  <si>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</si>
  <si>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</si>
  <si>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</si>
  <si>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</si>
  <si>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</si>
  <si>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</si>
  <si>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</si>
  <si>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</si>
  <si>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</si>
  <si>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</si>
  <si>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</si>
  <si>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</si>
  <si>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</si>
  <si>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</si>
  <si>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</si>
  <si>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</si>
  <si>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</si>
  <si>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</si>
  <si>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</si>
  <si>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</si>
  <si>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</si>
  <si>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</si>
  <si>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</si>
  <si>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</si>
  <si>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</si>
  <si>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</si>
  <si>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</si>
  <si>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</si>
  <si>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</si>
  <si>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</si>
  <si>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</si>
  <si>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</si>
  <si>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</si>
  <si>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</si>
  <si>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</si>
  <si>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</si>
  <si>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</si>
  <si>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</si>
  <si>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</si>
  <si>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</si>
  <si>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</si>
  <si>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</si>
  <si>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</si>
  <si>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</si>
  <si>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</si>
  <si>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</si>
  <si>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</si>
  <si>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</si>
  <si>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</si>
  <si>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</si>
  <si>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</si>
  <si>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</si>
  <si>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</si>
  <si>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</si>
  <si>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</si>
  <si>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</si>
  <si>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</si>
  <si>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</si>
  <si>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</si>
  <si>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</si>
  <si>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</si>
  <si>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</si>
  <si>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</si>
  <si>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</si>
  <si>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</si>
  <si>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</si>
  <si>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</si>
  <si>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</si>
  <si>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</si>
  <si>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</si>
  <si>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</si>
  <si>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</si>
  <si>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</si>
  <si>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</si>
  <si>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</si>
  <si>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</si>
  <si>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</si>
  <si>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</si>
  <si>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</si>
  <si>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</si>
  <si>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</si>
  <si>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</si>
  <si>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</si>
  <si>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</si>
  <si>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</si>
  <si>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</si>
  <si>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</si>
  <si>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</si>
  <si>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</si>
  <si>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</si>
  <si>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</si>
  <si>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</si>
  <si>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</si>
  <si>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</si>
  <si>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</si>
  <si>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</si>
  <si>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</si>
  <si>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</si>
  <si>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</si>
  <si>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</si>
  <si>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</si>
  <si>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</si>
  <si>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</si>
  <si>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</si>
  <si>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</si>
  <si>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</si>
  <si>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</si>
  <si>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</si>
  <si>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</si>
  <si>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</si>
  <si>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</si>
  <si>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</si>
  <si>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</si>
  <si>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</si>
  <si>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</si>
  <si>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</si>
  <si>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</si>
  <si>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</si>
  <si>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</si>
  <si>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</si>
  <si>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</si>
  <si>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</si>
  <si>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</si>
  <si>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</si>
  <si>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</si>
  <si>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</si>
  <si>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</si>
  <si>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</si>
  <si>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</si>
  <si>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</si>
  <si>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</si>
  <si>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</si>
  <si>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</si>
  <si>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</si>
  <si>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</si>
  <si>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</si>
  <si>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</si>
  <si>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</si>
  <si>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</si>
  <si>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</si>
  <si>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</si>
  <si>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</si>
  <si>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</si>
  <si>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</si>
  <si>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</si>
  <si>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</si>
  <si>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</si>
  <si>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</si>
  <si>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</si>
  <si>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</si>
  <si>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</si>
  <si>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</si>
  <si>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</si>
  <si>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</si>
  <si>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</si>
  <si>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</si>
  <si>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</si>
  <si>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</si>
  <si>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</si>
  <si>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</si>
  <si>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</si>
  <si>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</si>
  <si>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</si>
  <si>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</si>
  <si>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</si>
  <si>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</si>
  <si>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</si>
  <si>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</si>
  <si>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</si>
  <si>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</si>
  <si>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</si>
  <si>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</si>
  <si>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</si>
  <si>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</si>
  <si>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</si>
  <si>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</si>
  <si>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</si>
  <si>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</si>
  <si>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</si>
  <si>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</si>
  <si>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</si>
  <si>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</si>
  <si>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</si>
  <si>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</si>
  <si>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</si>
  <si>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</si>
  <si>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</si>
  <si>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</si>
  <si>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</si>
  <si>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</si>
  <si>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</si>
  <si>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</si>
  <si>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</si>
  <si>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</si>
  <si>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</si>
  <si>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</si>
  <si>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</si>
  <si>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</si>
  <si>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</si>
  <si>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</si>
  <si>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</si>
  <si>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</si>
  <si>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</si>
  <si>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</si>
  <si>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</si>
  <si>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</si>
  <si>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</si>
  <si>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</si>
  <si>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</si>
  <si>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</si>
  <si>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</si>
  <si>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</si>
  <si>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</si>
  <si>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</si>
  <si>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</si>
  <si>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</si>
  <si>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</si>
  <si>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</si>
  <si>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</si>
  <si>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</si>
  <si>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</si>
  <si>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</si>
  <si>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</si>
  <si>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</si>
  <si>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</si>
  <si>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</si>
  <si>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</si>
  <si>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</si>
  <si>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</si>
  <si>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</si>
  <si>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</si>
  <si>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</si>
  <si>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</si>
  <si>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</si>
  <si>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</si>
  <si>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</si>
  <si>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</si>
  <si>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</si>
  <si>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</si>
  <si>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</si>
  <si>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</si>
  <si>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</si>
  <si>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</si>
  <si>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</si>
  <si>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</si>
  <si>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</si>
  <si>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</si>
  <si>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</si>
  <si>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</si>
  <si>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</si>
  <si>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</si>
  <si>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</si>
  <si>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</si>
  <si>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</si>
  <si>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</si>
  <si>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</si>
  <si>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</si>
  <si>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</si>
  <si>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</si>
  <si>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</si>
  <si>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</si>
  <si>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</si>
  <si>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</si>
  <si>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</si>
  <si>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</si>
  <si>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</si>
  <si>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</si>
  <si>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</si>
  <si>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</si>
  <si>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</si>
  <si>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</si>
  <si>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</si>
  <si>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</si>
  <si>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</si>
  <si>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</si>
  <si>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</si>
  <si>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</si>
  <si>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</si>
  <si>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</si>
  <si>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</si>
  <si>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</si>
  <si>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</si>
  <si>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</si>
  <si>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</si>
  <si>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</si>
  <si>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</si>
  <si>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</si>
  <si>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</si>
  <si>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</si>
  <si>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</si>
  <si>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</si>
  <si>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</si>
  <si>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</si>
  <si>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</si>
  <si>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</si>
  <si>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</si>
  <si>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</si>
  <si>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</si>
  <si>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</si>
  <si>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</si>
  <si>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</si>
  <si>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</si>
  <si>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</si>
  <si>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</si>
  <si>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</si>
  <si>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</si>
  <si>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</si>
  <si>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</si>
  <si>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</si>
  <si>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</si>
  <si>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</si>
  <si>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</si>
  <si>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</si>
  <si>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</si>
  <si>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</si>
  <si>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</si>
  <si>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</si>
  <si>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</si>
  <si>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</si>
  <si>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</si>
  <si>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</si>
  <si>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</si>
  <si>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</si>
  <si>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</si>
  <si>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</si>
  <si>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</si>
  <si>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</si>
  <si>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</si>
  <si>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</si>
  <si>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</si>
  <si>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</si>
  <si>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</si>
  <si>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</si>
  <si>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</si>
  <si>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</si>
  <si>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</si>
  <si>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</si>
  <si>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</si>
  <si>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</si>
  <si>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</si>
  <si>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</si>
  <si>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</si>
  <si>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</si>
  <si>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</si>
  <si>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</si>
  <si>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</si>
  <si>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</si>
  <si>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</si>
  <si>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</si>
  <si>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</si>
  <si>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</si>
  <si>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</si>
  <si>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</si>
  <si>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</si>
  <si>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</si>
  <si>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</si>
  <si>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</si>
  <si>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</si>
  <si>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</si>
  <si>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</si>
  <si>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</si>
  <si>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</si>
  <si>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</si>
  <si>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</si>
  <si>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</si>
  <si>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</si>
  <si>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</si>
  <si>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</si>
  <si>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</si>
  <si>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</si>
  <si>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</si>
  <si>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</si>
  <si>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</si>
  <si>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</si>
  <si>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</si>
  <si>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</si>
  <si>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</si>
  <si>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</si>
  <si>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</si>
  <si>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</si>
  <si>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</si>
  <si>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</si>
  <si>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</si>
  <si>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</si>
  <si>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</si>
  <si>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</si>
  <si>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</si>
  <si>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</si>
  <si>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</si>
  <si>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</si>
  <si>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</si>
  <si>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</si>
  <si>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</si>
  <si>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</si>
  <si>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</si>
  <si>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</si>
  <si>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</si>
  <si>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</si>
  <si>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</si>
  <si>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</si>
  <si>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</si>
  <si>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</si>
  <si>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</si>
  <si>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</si>
  <si>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</si>
  <si>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</si>
  <si>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</si>
  <si>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</si>
  <si>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</si>
  <si>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</si>
  <si>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</si>
  <si>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</si>
  <si>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</si>
  <si>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</si>
  <si>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</si>
  <si>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</si>
  <si>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</si>
  <si>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</si>
  <si>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</si>
  <si>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</si>
  <si>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</si>
  <si>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</si>
  <si>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</si>
  <si>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</si>
  <si>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</si>
  <si>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</si>
  <si>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</si>
  <si>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</si>
  <si>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</si>
  <si>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МБОУСОШ №56</t>
  </si>
  <si>
    <t>300021 г.Тула, ул.Кутузова, д.94</t>
  </si>
  <si>
    <t>замдиректора по УВР</t>
  </si>
  <si>
    <t>Галкина Н.А.</t>
  </si>
  <si>
    <t>45-54-44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</si>
</sst>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  <numFmt numFmtId="168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49" fontId="4" fillId="33" borderId="32" xfId="0" applyNumberFormat="1" applyFont="1" applyFill="1" applyBorder="1" applyAlignment="1" applyProtection="1">
      <alignment horizontal="center" vertical="center"/>
      <protection locked="0"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33" borderId="37" xfId="0" applyNumberFormat="1" applyFont="1" applyFill="1" applyBorder="1" applyAlignment="1" applyProtection="1">
      <alignment horizontal="center" vertical="center"/>
      <protection locked="0"/>
    </xf>
    <xf numFmtId="166" fontId="4" fillId="0" borderId="32" xfId="0" applyNumberFormat="1" applyFont="1" applyBorder="1" applyAlignment="1">
      <alignment horizontal="center" vertical="center"/>
    </xf>
    <xf numFmtId="166" fontId="4" fillId="0" borderId="33" xfId="0" applyNumberFormat="1" applyFont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C22">
      <selection activeCell="X30" sqref="X30:CF3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81" t="s">
        <v>1467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8" t="s">
        <v>1448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8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84" t="s">
        <v>310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6"/>
    </row>
    <row r="15" ht="15" customHeight="1" thickBot="1"/>
    <row r="16" spans="8:76" ht="15" customHeight="1" thickBot="1">
      <c r="H16" s="178" t="s">
        <v>499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80"/>
    </row>
    <row r="17" ht="19.5" customHeight="1" thickBot="1"/>
    <row r="18" spans="11:73" ht="15" customHeight="1">
      <c r="K18" s="187" t="s">
        <v>316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9"/>
    </row>
    <row r="19" spans="11:73" ht="15" customHeight="1">
      <c r="K19" s="227" t="s">
        <v>317</v>
      </c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9"/>
    </row>
    <row r="20" spans="11:73" ht="15" customHeight="1">
      <c r="K20" s="194" t="s">
        <v>1458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230">
        <v>2014</v>
      </c>
      <c r="AN20" s="230"/>
      <c r="AO20" s="230"/>
      <c r="AP20" s="64" t="s">
        <v>1460</v>
      </c>
      <c r="AQ20" s="228">
        <f>Year+1</f>
        <v>2015</v>
      </c>
      <c r="AR20" s="228"/>
      <c r="AS20" s="228"/>
      <c r="AT20" s="200" t="s">
        <v>1459</v>
      </c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31"/>
    </row>
    <row r="21" spans="11:73" ht="15" customHeight="1" thickBot="1">
      <c r="K21" s="235" t="s">
        <v>315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7"/>
    </row>
    <row r="22" ht="19.5" customHeight="1" thickBot="1"/>
    <row r="23" spans="1:84" ht="15" thickBot="1">
      <c r="A23" s="238" t="s">
        <v>311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40"/>
      <c r="AY23" s="178" t="s">
        <v>312</v>
      </c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80"/>
      <c r="BQ23" s="241" t="s">
        <v>1452</v>
      </c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3"/>
      <c r="CD23" s="69"/>
      <c r="CE23" s="69"/>
      <c r="CF23" s="28"/>
    </row>
    <row r="24" spans="1:84" ht="15">
      <c r="A24" s="199" t="s">
        <v>337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1"/>
      <c r="AY24" s="232" t="s">
        <v>314</v>
      </c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233"/>
      <c r="BO24" s="214" t="s">
        <v>23</v>
      </c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44"/>
    </row>
    <row r="25" spans="1:84" ht="39.75" customHeight="1">
      <c r="A25" s="207" t="s">
        <v>529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44"/>
    </row>
    <row r="26" spans="1:84" ht="39.75" customHeight="1" thickBot="1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2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44"/>
    </row>
    <row r="27" spans="1:84" ht="15.75" thickBot="1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8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8" t="s">
        <v>313</v>
      </c>
      <c r="BT27" s="179"/>
      <c r="BU27" s="179"/>
      <c r="BV27" s="179"/>
      <c r="BW27" s="179"/>
      <c r="BX27" s="179"/>
      <c r="BY27" s="179"/>
      <c r="BZ27" s="179"/>
      <c r="CA27" s="18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6" t="s">
        <v>1449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4" t="s">
        <v>1565</v>
      </c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5"/>
    </row>
    <row r="30" spans="1:84" ht="15" thickBot="1">
      <c r="A30" s="176" t="s">
        <v>1450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234"/>
      <c r="R30" s="234"/>
      <c r="S30" s="234"/>
      <c r="T30" s="234"/>
      <c r="U30" s="234"/>
      <c r="V30" s="234"/>
      <c r="W30" s="234"/>
      <c r="X30" s="202" t="s">
        <v>1566</v>
      </c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3"/>
    </row>
    <row r="31" spans="1:84" ht="13.5" thickBot="1">
      <c r="A31" s="171" t="s">
        <v>1451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223"/>
      <c r="Q31" s="224" t="s">
        <v>1457</v>
      </c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6"/>
    </row>
    <row r="32" spans="1:84" ht="12.7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1" t="s">
        <v>1468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210" t="s">
        <v>1469</v>
      </c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</row>
    <row r="33" spans="1:84" ht="12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213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5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</row>
    <row r="34" spans="1:84" ht="12.7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213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5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</row>
    <row r="35" spans="1:84" ht="12.7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213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5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</row>
    <row r="36" spans="1:84" ht="12.7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216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</row>
    <row r="37" spans="1:84" ht="13.5" thickBot="1">
      <c r="A37" s="193">
        <v>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>
        <v>2</v>
      </c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>
        <v>3</v>
      </c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>
        <v>4</v>
      </c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>
        <v>5</v>
      </c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</row>
    <row r="38" spans="1:87" s="78" customFormat="1" ht="13.5" thickBot="1">
      <c r="A38" s="220">
        <v>609535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  <c r="Q38" s="204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6"/>
      <c r="AH38" s="204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6"/>
      <c r="AY38" s="204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6"/>
      <c r="BP38" s="204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19"/>
      <c r="CG38" s="13"/>
      <c r="CH38" s="13"/>
      <c r="CI38" s="13"/>
    </row>
  </sheetData>
  <sheetProtection password="E2BC" sheet="1" objects="1" scenarios="1" selectLockedCells="1"/>
  <mergeCells count="41">
    <mergeCell ref="K21:BU21"/>
    <mergeCell ref="A23:AX23"/>
    <mergeCell ref="BQ23:CC23"/>
    <mergeCell ref="BO24:CE26"/>
    <mergeCell ref="AY38:BO38"/>
    <mergeCell ref="A25:AX25"/>
    <mergeCell ref="AH32:AX36"/>
    <mergeCell ref="BP37:CF37"/>
    <mergeCell ref="BP38:CF38"/>
    <mergeCell ref="A38:P38"/>
    <mergeCell ref="Q38:AG38"/>
    <mergeCell ref="AH38:AX38"/>
    <mergeCell ref="A31:P36"/>
    <mergeCell ref="Q31:CF31"/>
    <mergeCell ref="A37:P37"/>
    <mergeCell ref="K20:AL20"/>
    <mergeCell ref="A27:AX27"/>
    <mergeCell ref="AY23:BM23"/>
    <mergeCell ref="Q37:AG37"/>
    <mergeCell ref="AH37:AX37"/>
    <mergeCell ref="AY37:BO37"/>
    <mergeCell ref="A24:AX24"/>
    <mergeCell ref="X30:CF30"/>
    <mergeCell ref="AM20:AO20"/>
    <mergeCell ref="H10:BX10"/>
    <mergeCell ref="H12:BX12"/>
    <mergeCell ref="E14:CA14"/>
    <mergeCell ref="H16:BX16"/>
    <mergeCell ref="K18:BU18"/>
    <mergeCell ref="A26:AX26"/>
    <mergeCell ref="K19:BU19"/>
    <mergeCell ref="AQ20:AS20"/>
    <mergeCell ref="AT20:BU20"/>
    <mergeCell ref="AY24:BM24"/>
    <mergeCell ref="Q32:AG36"/>
    <mergeCell ref="AY32:BO36"/>
    <mergeCell ref="BP32:CF36"/>
    <mergeCell ref="X29:CF29"/>
    <mergeCell ref="A29:W29"/>
    <mergeCell ref="BS27:CA27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1498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1356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32">
      <selection activeCell="P82" sqref="P82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1488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3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3679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24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1326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3</v>
      </c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60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100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392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392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24200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14018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11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65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0</v>
      </c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65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0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0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73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71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63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63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20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5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2" sqref="S22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1496</v>
      </c>
      <c r="P18" s="260" t="s">
        <v>1489</v>
      </c>
      <c r="Q18" s="280"/>
      <c r="R18" s="246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4</v>
      </c>
      <c r="Q24" s="36">
        <v>0</v>
      </c>
      <c r="R24" s="36">
        <v>70</v>
      </c>
      <c r="S24" s="36">
        <v>0</v>
      </c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1</v>
      </c>
      <c r="Q25" s="36">
        <v>0</v>
      </c>
      <c r="R25" s="36">
        <v>15</v>
      </c>
      <c r="S25" s="36">
        <v>0</v>
      </c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8</v>
      </c>
      <c r="Q26" s="36">
        <v>0</v>
      </c>
      <c r="R26" s="36">
        <v>120</v>
      </c>
      <c r="S26" s="36">
        <v>0</v>
      </c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13</v>
      </c>
      <c r="Q27" s="36">
        <v>0</v>
      </c>
      <c r="R27" s="36">
        <v>205</v>
      </c>
      <c r="S27" s="36">
        <v>0</v>
      </c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66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23">
      <selection activeCell="R36" sqref="R3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14</v>
      </c>
      <c r="Q21" s="36">
        <v>27</v>
      </c>
      <c r="R21" s="36">
        <v>45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13</v>
      </c>
      <c r="Q22" s="36">
        <v>26</v>
      </c>
      <c r="R22" s="36">
        <v>4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1</v>
      </c>
      <c r="Q23" s="36">
        <v>0</v>
      </c>
      <c r="R23" s="36">
        <v>0</v>
      </c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1</v>
      </c>
      <c r="R24" s="36">
        <v>0</v>
      </c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35</v>
      </c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6</v>
      </c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AE25" sqref="AE25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1426</v>
      </c>
      <c r="B18" s="246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1427</v>
      </c>
      <c r="Q18" s="246"/>
      <c r="R18" s="246" t="s">
        <v>1428</v>
      </c>
      <c r="S18" s="246"/>
      <c r="T18" s="246" t="s">
        <v>1429</v>
      </c>
      <c r="U18" s="246"/>
      <c r="V18" s="260" t="s">
        <v>1378</v>
      </c>
      <c r="W18" s="261"/>
      <c r="X18" s="246" t="s">
        <v>1379</v>
      </c>
      <c r="Y18" s="246"/>
      <c r="Z18" s="246" t="s">
        <v>1380</v>
      </c>
      <c r="AA18" s="246"/>
      <c r="AB18" s="246" t="s">
        <v>1381</v>
      </c>
      <c r="AC18" s="246"/>
      <c r="AD18" s="260" t="s">
        <v>1430</v>
      </c>
      <c r="AE18" s="261"/>
      <c r="AF18" s="1"/>
    </row>
    <row r="19" spans="1:32" s="7" customFormat="1" ht="39.75" customHeight="1">
      <c r="A19" s="171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15</v>
      </c>
      <c r="Q21" s="36">
        <v>224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28</v>
      </c>
      <c r="Q22" s="36">
        <v>409</v>
      </c>
      <c r="R22" s="36">
        <v>2</v>
      </c>
      <c r="S22" s="36">
        <v>30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5</v>
      </c>
      <c r="Q23" s="36">
        <v>79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48</v>
      </c>
      <c r="Q24" s="36">
        <v>712</v>
      </c>
      <c r="R24" s="36">
        <v>2</v>
      </c>
      <c r="S24" s="36">
        <v>30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2</v>
      </c>
      <c r="S25" s="36">
        <v>30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30" sqref="P30: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1463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1386</v>
      </c>
      <c r="Q18" s="281"/>
      <c r="R18" s="281"/>
      <c r="S18" s="281"/>
      <c r="T18" s="246" t="s">
        <v>1387</v>
      </c>
      <c r="U18" s="281"/>
      <c r="V18" s="281"/>
      <c r="W18" s="281"/>
      <c r="X18" s="60"/>
    </row>
    <row r="19" spans="1:24" ht="13.5" customHeight="1">
      <c r="A19" s="17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20">
      <selection activeCell="Q37" sqref="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492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3</v>
      </c>
      <c r="Q21" s="36">
        <v>79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2</v>
      </c>
      <c r="Q27" s="36">
        <v>59</v>
      </c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1</v>
      </c>
      <c r="Q31" s="36">
        <v>20</v>
      </c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530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1461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294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1184</v>
      </c>
      <c r="N18" s="249" t="s">
        <v>1183</v>
      </c>
      <c r="O18" s="246" t="s">
        <v>1496</v>
      </c>
      <c r="P18" s="246" t="s">
        <v>416</v>
      </c>
      <c r="Q18" s="246"/>
      <c r="R18" s="246"/>
      <c r="S18" s="246"/>
      <c r="T18" s="246"/>
      <c r="U18" s="246"/>
      <c r="V18" s="246"/>
      <c r="W18" s="246" t="s">
        <v>295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71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/>
      <c r="Q21" s="161"/>
      <c r="R21" s="162"/>
      <c r="S21" s="162"/>
      <c r="T21" s="151">
        <v>76</v>
      </c>
      <c r="U21" s="31">
        <v>409</v>
      </c>
      <c r="V21" s="31">
        <v>79</v>
      </c>
      <c r="W21" s="31">
        <v>766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54</v>
      </c>
      <c r="R22" s="157">
        <v>68</v>
      </c>
      <c r="S22" s="157">
        <v>80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4" t="s">
        <v>411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S29" sqref="S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290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195" t="s">
        <v>364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25.5" customHeight="1">
      <c r="A18" s="246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284</v>
      </c>
      <c r="Q18" s="246"/>
      <c r="R18" s="246"/>
      <c r="S18" s="246" t="s">
        <v>29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285</v>
      </c>
      <c r="Q19" s="6" t="s">
        <v>865</v>
      </c>
      <c r="R19" s="6" t="s">
        <v>286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A24">
      <selection activeCell="Z35" sqref="Z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1385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195" t="s">
        <v>364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420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9">
      <selection activeCell="Z25" sqref="Z2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95" t="s">
        <v>364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1202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7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1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54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68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80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1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76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1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72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1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114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2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80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1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67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76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32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47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1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766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7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Q23" sqref="Q23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1494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281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600</v>
      </c>
      <c r="O23" s="122">
        <v>3</v>
      </c>
      <c r="P23" s="36">
        <v>2</v>
      </c>
      <c r="Q23" s="36">
        <v>2</v>
      </c>
      <c r="R23" s="36">
        <v>0</v>
      </c>
    </row>
    <row r="24" spans="1:18" ht="25.5">
      <c r="A24" s="42" t="s">
        <v>279</v>
      </c>
      <c r="O24" s="122">
        <v>4</v>
      </c>
      <c r="P24" s="36">
        <v>1</v>
      </c>
      <c r="Q24" s="36">
        <v>1</v>
      </c>
      <c r="R24" s="36">
        <v>0</v>
      </c>
    </row>
    <row r="25" spans="1:18" ht="25.5">
      <c r="A25" s="42" t="s">
        <v>873</v>
      </c>
      <c r="O25" s="122">
        <v>5</v>
      </c>
      <c r="P25" s="36">
        <v>6</v>
      </c>
      <c r="Q25" s="36">
        <v>2</v>
      </c>
      <c r="R25" s="36">
        <v>0</v>
      </c>
    </row>
    <row r="26" spans="1:18" ht="25.5">
      <c r="A26" s="42" t="s">
        <v>280</v>
      </c>
      <c r="O26" s="122">
        <v>6</v>
      </c>
      <c r="P26" s="36">
        <v>4</v>
      </c>
      <c r="Q26" s="36">
        <v>1</v>
      </c>
      <c r="R26" s="36">
        <v>0</v>
      </c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 t="s">
        <v>1567</v>
      </c>
      <c r="P31" s="287"/>
      <c r="Q31" s="287"/>
      <c r="S31" s="287" t="s">
        <v>1568</v>
      </c>
      <c r="T31" s="287"/>
      <c r="U31" s="287"/>
      <c r="W31" s="80"/>
    </row>
    <row r="32" spans="15:23" ht="12.75">
      <c r="O32" s="228" t="s">
        <v>1445</v>
      </c>
      <c r="P32" s="228"/>
      <c r="Q32" s="228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 t="s">
        <v>1569</v>
      </c>
      <c r="P34" s="287"/>
      <c r="Q34" s="287"/>
      <c r="S34" s="286">
        <v>41902</v>
      </c>
      <c r="T34" s="286"/>
      <c r="U34" s="286"/>
    </row>
    <row r="35" spans="15:21" ht="12.75">
      <c r="O35" s="228" t="s">
        <v>1446</v>
      </c>
      <c r="P35" s="228"/>
      <c r="Q35" s="228"/>
      <c r="S35" s="266" t="s">
        <v>1447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6</v>
      </c>
      <c r="F3" s="108"/>
      <c r="G3" s="108"/>
      <c r="H3" s="110">
        <f>SUM(H4:H8,H9,H18,H26,H30,H246,H374,H376,H380,H383,H385,H387,H409,H445,H452,H525,H594,H616,H621,H678,H735,H757)</f>
        <v>6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МБОУСОШ №56</v>
      </c>
      <c r="O4" s="117">
        <f ca="1">TODAY()</f>
        <v>41942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300021 г.Тула, ул.Кутузова, д.94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1</v>
      </c>
      <c r="J7" s="7" t="s">
        <v>924</v>
      </c>
      <c r="K7" s="7">
        <v>5</v>
      </c>
      <c r="L7" s="7" t="s">
        <v>925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1</v>
      </c>
      <c r="J8" s="7" t="s">
        <v>927</v>
      </c>
      <c r="K8" s="7">
        <v>6</v>
      </c>
      <c r="L8" s="7" t="s">
        <v>928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2</v>
      </c>
      <c r="F387" s="108"/>
      <c r="G387" s="108"/>
      <c r="H387" s="110">
        <f>SUM(H388:H408)</f>
        <v>2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1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1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2</v>
      </c>
      <c r="F735" s="108"/>
      <c r="G735" s="108"/>
      <c r="H735" s="110">
        <f>SUM(H736:H756)</f>
        <v>2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1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1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32">
      <selection activeCell="P46" sqref="P46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69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82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77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79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114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85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70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77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77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48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20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20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19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19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19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19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19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6</v>
      </c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3</v>
      </c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11</v>
      </c>
      <c r="Q21" s="36">
        <v>0</v>
      </c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15</v>
      </c>
      <c r="Q22" s="36">
        <v>0</v>
      </c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3</v>
      </c>
      <c r="Q23" s="36">
        <v>0</v>
      </c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29</v>
      </c>
      <c r="Q24" s="36">
        <v>0</v>
      </c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6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tabSelected="1" zoomScalePageLayoutView="0" workbookViewId="0" topLeftCell="A39">
      <selection activeCell="P45" sqref="P4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64" t="s">
        <v>301</v>
      </c>
      <c r="Q17" s="264" t="s">
        <v>339</v>
      </c>
      <c r="R17" s="246" t="s">
        <v>359</v>
      </c>
      <c r="S17" s="246"/>
      <c r="T17" s="246"/>
      <c r="U17" s="265" t="s">
        <v>494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302</v>
      </c>
      <c r="S18" s="258" t="s">
        <v>237</v>
      </c>
      <c r="T18" s="258" t="s">
        <v>591</v>
      </c>
      <c r="U18" s="260" t="s">
        <v>588</v>
      </c>
      <c r="V18" s="261"/>
      <c r="W18" s="260" t="s">
        <v>589</v>
      </c>
      <c r="X18" s="261"/>
      <c r="Y18" s="260" t="s">
        <v>593</v>
      </c>
      <c r="Z18" s="261"/>
      <c r="AA18" s="260" t="s">
        <v>594</v>
      </c>
      <c r="AB18" s="261"/>
      <c r="AC18" s="260" t="s">
        <v>595</v>
      </c>
      <c r="AD18" s="261"/>
      <c r="AE18" s="260" t="s">
        <v>596</v>
      </c>
      <c r="AF18" s="261"/>
      <c r="AG18" s="260" t="s">
        <v>367</v>
      </c>
      <c r="AH18" s="261"/>
      <c r="AI18" s="260" t="s">
        <v>368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2</v>
      </c>
      <c r="Q22" s="54">
        <v>54</v>
      </c>
      <c r="R22" s="54">
        <v>0</v>
      </c>
      <c r="S22" s="54">
        <v>0</v>
      </c>
      <c r="T22" s="54">
        <v>20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3</v>
      </c>
      <c r="Q24" s="54">
        <v>68</v>
      </c>
      <c r="R24" s="54">
        <v>0</v>
      </c>
      <c r="S24" s="54">
        <v>0</v>
      </c>
      <c r="T24" s="54">
        <v>36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3</v>
      </c>
      <c r="Q25" s="54">
        <v>80</v>
      </c>
      <c r="R25" s="54">
        <v>0</v>
      </c>
      <c r="S25" s="54">
        <v>0</v>
      </c>
      <c r="T25" s="54">
        <v>39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3</v>
      </c>
      <c r="Q26" s="54">
        <v>76</v>
      </c>
      <c r="R26" s="54">
        <v>0</v>
      </c>
      <c r="S26" s="54">
        <v>0</v>
      </c>
      <c r="T26" s="54">
        <v>38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3</v>
      </c>
      <c r="Q27" s="54">
        <v>72</v>
      </c>
      <c r="R27" s="54">
        <v>0</v>
      </c>
      <c r="S27" s="54">
        <v>0</v>
      </c>
      <c r="T27" s="54">
        <v>39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4</v>
      </c>
      <c r="Q28" s="54">
        <v>114</v>
      </c>
      <c r="R28" s="54">
        <v>0</v>
      </c>
      <c r="S28" s="54">
        <v>0</v>
      </c>
      <c r="T28" s="54">
        <v>60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3</v>
      </c>
      <c r="Q29" s="54">
        <v>80</v>
      </c>
      <c r="R29" s="54">
        <v>0</v>
      </c>
      <c r="S29" s="54">
        <v>0</v>
      </c>
      <c r="T29" s="54">
        <v>38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2</v>
      </c>
      <c r="Q30" s="54">
        <v>67</v>
      </c>
      <c r="R30" s="54">
        <v>0</v>
      </c>
      <c r="S30" s="54">
        <v>0</v>
      </c>
      <c r="T30" s="54">
        <v>30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76</v>
      </c>
      <c r="R31" s="54">
        <v>0</v>
      </c>
      <c r="S31" s="54">
        <v>0</v>
      </c>
      <c r="T31" s="54">
        <v>42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32</v>
      </c>
      <c r="R32" s="54">
        <v>0</v>
      </c>
      <c r="S32" s="54">
        <v>0</v>
      </c>
      <c r="T32" s="54">
        <v>23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2</v>
      </c>
      <c r="Q33" s="54">
        <v>47</v>
      </c>
      <c r="R33" s="54">
        <v>0</v>
      </c>
      <c r="S33" s="54">
        <v>0</v>
      </c>
      <c r="T33" s="54">
        <v>27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29</v>
      </c>
      <c r="Q35" s="54">
        <v>766</v>
      </c>
      <c r="R35" s="54">
        <v>0</v>
      </c>
      <c r="S35" s="54">
        <v>0</v>
      </c>
      <c r="T35" s="54">
        <v>392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6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4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6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4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>
        <v>7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418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1">
      <selection activeCell="U40" sqref="U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691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294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303</v>
      </c>
      <c r="Q18" s="246"/>
      <c r="R18" s="246" t="s">
        <v>656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2">
        <v>1</v>
      </c>
      <c r="B20" s="251"/>
      <c r="C20" s="272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0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54</v>
      </c>
      <c r="Q23" s="36">
        <v>18</v>
      </c>
      <c r="R23" s="36">
        <v>0</v>
      </c>
      <c r="S23" s="36">
        <v>51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64</v>
      </c>
      <c r="Q24" s="36">
        <v>39</v>
      </c>
      <c r="R24" s="36">
        <v>0</v>
      </c>
      <c r="S24" s="36">
        <v>2</v>
      </c>
      <c r="T24" s="36">
        <v>0</v>
      </c>
      <c r="U24" s="36">
        <v>0</v>
      </c>
      <c r="V24" s="36">
        <v>0</v>
      </c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78</v>
      </c>
      <c r="Q25" s="36">
        <v>36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73</v>
      </c>
      <c r="Q26" s="36">
        <v>36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77</v>
      </c>
      <c r="Q27" s="36">
        <v>40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116</v>
      </c>
      <c r="Q28" s="36">
        <v>61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76</v>
      </c>
      <c r="Q29" s="36">
        <v>37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71</v>
      </c>
      <c r="Q30" s="36">
        <v>31</v>
      </c>
      <c r="R30" s="36">
        <v>0</v>
      </c>
      <c r="S30" s="36">
        <v>0</v>
      </c>
      <c r="T30" s="36">
        <v>7</v>
      </c>
      <c r="U30" s="36">
        <v>0</v>
      </c>
      <c r="V30" s="36">
        <v>0</v>
      </c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74</v>
      </c>
      <c r="Q31" s="36">
        <v>43</v>
      </c>
      <c r="R31" s="36">
        <v>0</v>
      </c>
      <c r="S31" s="36">
        <v>0</v>
      </c>
      <c r="T31" s="36">
        <v>63</v>
      </c>
      <c r="U31" s="36">
        <v>3</v>
      </c>
      <c r="V31" s="36">
        <v>0</v>
      </c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36</v>
      </c>
      <c r="Q32" s="36">
        <v>24</v>
      </c>
      <c r="R32" s="36">
        <v>0</v>
      </c>
      <c r="S32" s="36">
        <v>0</v>
      </c>
      <c r="T32" s="36">
        <v>6</v>
      </c>
      <c r="U32" s="36">
        <v>30</v>
      </c>
      <c r="V32" s="36">
        <v>3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42</v>
      </c>
      <c r="Q33" s="36">
        <v>26</v>
      </c>
      <c r="R33" s="36">
        <v>0</v>
      </c>
      <c r="S33" s="36">
        <v>0</v>
      </c>
      <c r="T33" s="36">
        <v>0</v>
      </c>
      <c r="U33" s="36">
        <v>42</v>
      </c>
      <c r="V33" s="36">
        <v>40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4</v>
      </c>
      <c r="Q34" s="36">
        <v>1</v>
      </c>
      <c r="R34" s="36">
        <v>0</v>
      </c>
      <c r="S34" s="36">
        <v>0</v>
      </c>
      <c r="T34" s="36">
        <v>0</v>
      </c>
      <c r="U34" s="36">
        <v>4</v>
      </c>
      <c r="V34" s="36">
        <v>4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655</v>
      </c>
      <c r="B40" s="271"/>
      <c r="C40" s="271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766</v>
      </c>
      <c r="Q40" s="36">
        <v>392</v>
      </c>
      <c r="R40" s="36">
        <v>0</v>
      </c>
      <c r="S40" s="36">
        <v>54</v>
      </c>
      <c r="T40" s="36">
        <v>76</v>
      </c>
      <c r="U40" s="36">
        <v>79</v>
      </c>
      <c r="V40" s="36">
        <v>47</v>
      </c>
    </row>
    <row r="41" spans="1:22" ht="52.5" customHeight="1">
      <c r="A41" s="270" t="s">
        <v>340</v>
      </c>
      <c r="B41" s="270"/>
      <c r="C41" s="270"/>
      <c r="D41" s="270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1" sqref="P31:Q3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1461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6" t="s">
        <v>495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47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1</v>
      </c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32:Q32"/>
    <mergeCell ref="P30:Q30"/>
    <mergeCell ref="P29:Q29"/>
    <mergeCell ref="P28:Q28"/>
    <mergeCell ref="A17:Q17"/>
    <mergeCell ref="P20:Q20"/>
    <mergeCell ref="P19:Q19"/>
    <mergeCell ref="P26:Q26"/>
    <mergeCell ref="P27:Q27"/>
    <mergeCell ref="P31:Q31"/>
    <mergeCell ref="P22:Q22"/>
    <mergeCell ref="P23:Q23"/>
    <mergeCell ref="P24:Q24"/>
    <mergeCell ref="P25:Q25"/>
    <mergeCell ref="P21:Q21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46" t="s">
        <v>341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1401</v>
      </c>
      <c r="Q18" s="246"/>
      <c r="R18" s="246" t="s">
        <v>1402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1497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11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11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277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277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ъ</dc:creator>
  <cp:keywords/>
  <dc:description/>
  <cp:lastModifiedBy>ъ</cp:lastModifiedBy>
  <cp:lastPrinted>2014-09-25T21:39:56Z</cp:lastPrinted>
  <dcterms:created xsi:type="dcterms:W3CDTF">2003-03-26T09:58:27Z</dcterms:created>
  <dcterms:modified xsi:type="dcterms:W3CDTF">2014-10-30T07:05:54Z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